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Armutidisová\Desktop\"/>
    </mc:Choice>
  </mc:AlternateContent>
  <bookViews>
    <workbookView xWindow="0" yWindow="0" windowWidth="28800" windowHeight="12435" activeTab="2"/>
  </bookViews>
  <sheets>
    <sheet name="Krycí list" sheetId="1" r:id="rId1"/>
    <sheet name="Rekapitulace objektů" sheetId="2" r:id="rId2"/>
    <sheet name="Položkový rozpočet" sheetId="3" r:id="rId3"/>
  </sheets>
  <calcPr calcId="152511"/>
</workbook>
</file>

<file path=xl/calcChain.xml><?xml version="1.0" encoding="utf-8"?>
<calcChain xmlns="http://schemas.openxmlformats.org/spreadsheetml/2006/main">
  <c r="H15" i="3" l="1"/>
  <c r="H14" i="3"/>
  <c r="H13" i="3"/>
  <c r="H12" i="3"/>
  <c r="H11" i="3"/>
  <c r="H7" i="3" s="1"/>
  <c r="H10" i="3"/>
  <c r="J7" i="3" l="1"/>
  <c r="G7" i="2"/>
  <c r="D11" i="1"/>
</calcChain>
</file>

<file path=xl/sharedStrings.xml><?xml version="1.0" encoding="utf-8"?>
<sst xmlns="http://schemas.openxmlformats.org/spreadsheetml/2006/main" count="68" uniqueCount="47">
  <si>
    <t>KRYCÍ LIST</t>
  </si>
  <si>
    <t/>
  </si>
  <si>
    <t>Objednatel:</t>
  </si>
  <si>
    <t>Zhotovitel dokumentace:</t>
  </si>
  <si>
    <t>Zhotovitel:</t>
  </si>
  <si>
    <t>Základní cena:</t>
  </si>
  <si>
    <t>Vypracoval zadání:</t>
  </si>
  <si>
    <t>Vypracoval nabídku:</t>
  </si>
  <si>
    <t>Datum zadání:</t>
  </si>
  <si>
    <t>Datum vypracování nabídky:</t>
  </si>
  <si>
    <t>Rekapitulace</t>
  </si>
  <si>
    <t>Odbyt</t>
  </si>
  <si>
    <t>Položkový rozpočet</t>
  </si>
  <si>
    <t>Poř.č.</t>
  </si>
  <si>
    <t>Položka</t>
  </si>
  <si>
    <t>Text</t>
  </si>
  <si>
    <t>MJ</t>
  </si>
  <si>
    <t>Počet</t>
  </si>
  <si>
    <t>Jednotková cena</t>
  </si>
  <si>
    <t>001</t>
  </si>
  <si>
    <t>122201102</t>
  </si>
  <si>
    <t>Odkopávky pro silnice objem do 1 000m3</t>
  </si>
  <si>
    <t>m3</t>
  </si>
  <si>
    <t>002</t>
  </si>
  <si>
    <t>979081111</t>
  </si>
  <si>
    <t>Odvoz suti na skládku do 25km</t>
  </si>
  <si>
    <t>t</t>
  </si>
  <si>
    <t>003</t>
  </si>
  <si>
    <t>100123103</t>
  </si>
  <si>
    <t>Poplatek za skládku - asfalt</t>
  </si>
  <si>
    <t>004</t>
  </si>
  <si>
    <t>181101102R00</t>
  </si>
  <si>
    <t>Úprava pláně v zářezech v hor. 1-4, se zhutněním</t>
  </si>
  <si>
    <t>m2</t>
  </si>
  <si>
    <t>005</t>
  </si>
  <si>
    <t>564201509</t>
  </si>
  <si>
    <t>Podklad z recyklovaného materiálu tl. 30cm</t>
  </si>
  <si>
    <t>006</t>
  </si>
  <si>
    <t>569903311</t>
  </si>
  <si>
    <t>Zřízení zemních krajnic se zhutněním</t>
  </si>
  <si>
    <t>Stavba:Veverské Knínice - oprava komunikace za humny</t>
  </si>
  <si>
    <t>Stavba: Veverské Knínice - oprava komunikace za humny</t>
  </si>
  <si>
    <t xml:space="preserve"> Veverské Knínice - oprava komunikace za humny</t>
  </si>
  <si>
    <t>Veverské Knínice - oprava komunikace za humny</t>
  </si>
  <si>
    <t>Celkem bez DPH:</t>
  </si>
  <si>
    <t>celkem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</si>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</sst>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8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9" fontId="15" fillId="0" borderId="22" xfId="0" applyNumberFormat="1" applyFont="1" applyBorder="1" applyAlignment="1">
      <alignment horizontal="center" vertical="center"/>
    </xf>
  </cellStyleXfs>
  <cellXfs count="90"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49" fontId="5" fillId="3" borderId="2" xfId="0" applyNumberFormat="1" applyFont="1" applyFill="1" applyBorder="1" applyAlignment="1">
      <alignment horizontal="left" vertical="center"/>
    </xf>
    <xf numFmtId="0" fontId="1" fillId="3" borderId="0" xfId="0" applyFont="1" applyFill="1"/>
    <xf numFmtId="49" fontId="5" fillId="3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Alignment="1">
      <alignment horizontal="right" vertical="center"/>
    </xf>
    <xf numFmtId="4" fontId="6" fillId="4" borderId="0" xfId="0" applyNumberFormat="1" applyFont="1" applyFill="1" applyAlignment="1">
      <alignment horizontal="right" vertical="center"/>
    </xf>
    <xf numFmtId="49" fontId="7" fillId="3" borderId="4" xfId="0" applyNumberFormat="1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0" fontId="4" fillId="0" borderId="1" xfId="0" applyFont="1" applyBorder="1"/>
    <xf numFmtId="49" fontId="7" fillId="3" borderId="5" xfId="0" applyNumberFormat="1" applyFont="1" applyFill="1" applyBorder="1" applyAlignment="1">
      <alignment horizontal="left" vertical="center"/>
    </xf>
    <xf numFmtId="49" fontId="8" fillId="5" borderId="2" xfId="0" applyNumberFormat="1" applyFont="1" applyFill="1" applyBorder="1" applyAlignment="1">
      <alignment horizontal="right" vertical="center"/>
    </xf>
    <xf numFmtId="49" fontId="8" fillId="5" borderId="3" xfId="0" applyNumberFormat="1" applyFont="1" applyFill="1" applyBorder="1" applyAlignment="1">
      <alignment horizontal="right" vertical="center"/>
    </xf>
    <xf numFmtId="49" fontId="8" fillId="3" borderId="2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Alignment="1">
      <alignment horizontal="right" vertical="center"/>
    </xf>
    <xf numFmtId="49" fontId="8" fillId="3" borderId="3" xfId="0" applyNumberFormat="1" applyFont="1" applyFill="1" applyBorder="1" applyAlignment="1">
      <alignment horizontal="right" vertical="center"/>
    </xf>
    <xf numFmtId="164" fontId="9" fillId="5" borderId="3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left" vertical="center"/>
    </xf>
    <xf numFmtId="49" fontId="9" fillId="5" borderId="4" xfId="0" applyNumberFormat="1" applyFont="1" applyFill="1" applyBorder="1" applyAlignment="1">
      <alignment horizontal="left" vertical="center"/>
    </xf>
    <xf numFmtId="164" fontId="10" fillId="5" borderId="6" xfId="0" applyNumberFormat="1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5" borderId="7" xfId="0" applyNumberFormat="1" applyFont="1" applyFill="1" applyBorder="1" applyAlignment="1">
      <alignment horizontal="left" vertical="center"/>
    </xf>
    <xf numFmtId="49" fontId="3" fillId="6" borderId="6" xfId="0" applyNumberFormat="1" applyFont="1" applyFill="1" applyBorder="1" applyAlignment="1">
      <alignment horizontal="left" vertical="center"/>
    </xf>
    <xf numFmtId="49" fontId="3" fillId="6" borderId="6" xfId="0" applyNumberFormat="1" applyFont="1" applyFill="1" applyBorder="1" applyAlignment="1">
      <alignment horizontal="right" vertical="center"/>
    </xf>
    <xf numFmtId="0" fontId="11" fillId="0" borderId="0" xfId="0" applyFont="1"/>
    <xf numFmtId="4" fontId="2" fillId="0" borderId="0" xfId="0" applyNumberFormat="1" applyFont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/>
    </xf>
    <xf numFmtId="0" fontId="3" fillId="2" borderId="8" xfId="1" applyNumberFormat="1" applyFont="1" applyFill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2" borderId="11" xfId="1" applyNumberFormat="1" applyFont="1" applyFill="1" applyBorder="1" applyAlignment="1">
      <alignment vertical="center"/>
    </xf>
    <xf numFmtId="0" fontId="14" fillId="2" borderId="12" xfId="1" applyNumberFormat="1" applyFont="1" applyFill="1" applyBorder="1" applyAlignment="1">
      <alignment horizontal="center" vertical="center"/>
    </xf>
    <xf numFmtId="4" fontId="7" fillId="3" borderId="13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49" fontId="5" fillId="0" borderId="0" xfId="0" applyNumberFormat="1" applyFont="1" applyAlignment="1">
      <alignment horizontal="left" vertical="center"/>
    </xf>
    <xf numFmtId="49" fontId="6" fillId="4" borderId="14" xfId="0" applyNumberFormat="1" applyFont="1" applyFill="1" applyBorder="1" applyAlignment="1">
      <alignment horizontal="right" vertical="center"/>
    </xf>
    <xf numFmtId="49" fontId="15" fillId="4" borderId="15" xfId="0" applyNumberFormat="1" applyFont="1" applyFill="1" applyBorder="1" applyAlignment="1">
      <alignment horizontal="right" vertical="center"/>
    </xf>
    <xf numFmtId="49" fontId="15" fillId="4" borderId="16" xfId="0" applyNumberFormat="1" applyFont="1" applyFill="1" applyBorder="1" applyAlignment="1">
      <alignment horizontal="right" vertical="center"/>
    </xf>
    <xf numFmtId="4" fontId="15" fillId="4" borderId="17" xfId="0" applyNumberFormat="1" applyFont="1" applyFill="1" applyBorder="1" applyAlignment="1">
      <alignment horizontal="right" vertical="center"/>
    </xf>
    <xf numFmtId="49" fontId="15" fillId="4" borderId="18" xfId="0" applyNumberFormat="1" applyFont="1" applyFill="1" applyBorder="1" applyAlignment="1">
      <alignment horizontal="right" vertical="center"/>
    </xf>
    <xf numFmtId="49" fontId="15" fillId="4" borderId="0" xfId="0" applyNumberFormat="1" applyFont="1" applyFill="1" applyAlignment="1">
      <alignment horizontal="right" vertical="center"/>
    </xf>
    <xf numFmtId="4" fontId="15" fillId="4" borderId="19" xfId="0" applyNumberFormat="1" applyFont="1" applyFill="1" applyBorder="1" applyAlignment="1">
      <alignment horizontal="right" vertical="center"/>
    </xf>
    <xf numFmtId="49" fontId="15" fillId="4" borderId="20" xfId="0" applyNumberFormat="1" applyFont="1" applyFill="1" applyBorder="1" applyAlignment="1">
      <alignment horizontal="right" vertical="center"/>
    </xf>
    <xf numFmtId="49" fontId="15" fillId="4" borderId="14" xfId="0" applyNumberFormat="1" applyFont="1" applyFill="1" applyBorder="1" applyAlignment="1">
      <alignment horizontal="right" vertical="center"/>
    </xf>
    <xf numFmtId="4" fontId="15" fillId="4" borderId="21" xfId="0" applyNumberFormat="1" applyFont="1" applyFill="1" applyBorder="1" applyAlignment="1">
      <alignment horizontal="right" vertical="center"/>
    </xf>
    <xf numFmtId="0" fontId="1" fillId="4" borderId="0" xfId="0" applyFont="1" applyFill="1"/>
    <xf numFmtId="49" fontId="4" fillId="4" borderId="0" xfId="0" applyNumberFormat="1" applyFont="1" applyFill="1" applyAlignment="1">
      <alignment horizontal="right" vertical="center"/>
    </xf>
    <xf numFmtId="4" fontId="4" fillId="4" borderId="0" xfId="0" applyNumberFormat="1" applyFont="1" applyFill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4" fontId="1" fillId="0" borderId="0" xfId="0" applyNumberFormat="1" applyFont="1" applyFill="1" applyBorder="1" applyAlignment="1">
      <alignment horizontal="right" vertical="center"/>
    </xf>
    <xf numFmtId="49" fontId="3" fillId="7" borderId="0" xfId="0" applyNumberFormat="1" applyFont="1" applyFill="1" applyBorder="1" applyAlignment="1">
      <alignment horizontal="left" vertical="center"/>
    </xf>
    <xf numFmtId="49" fontId="3" fillId="7" borderId="0" xfId="0" applyNumberFormat="1" applyFont="1" applyFill="1" applyAlignment="1">
      <alignment horizontal="left" vertical="center"/>
    </xf>
    <xf numFmtId="49" fontId="8" fillId="5" borderId="3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left" vertical="center" indent="2"/>
    </xf>
    <xf numFmtId="0" fontId="1" fillId="0" borderId="27" xfId="0" applyFont="1" applyBorder="1"/>
    <xf numFmtId="0" fontId="3" fillId="2" borderId="24" xfId="1" applyNumberFormat="1" applyFont="1" applyFill="1" applyBorder="1" applyAlignment="1">
      <alignment horizontal="left" vertical="center"/>
    </xf>
    <xf numFmtId="0" fontId="3" fillId="2" borderId="25" xfId="1" applyNumberFormat="1" applyFont="1" applyFill="1" applyBorder="1" applyAlignment="1">
      <alignment horizontal="left" vertical="center"/>
    </xf>
    <xf numFmtId="49" fontId="12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0" fontId="3" fillId="2" borderId="29" xfId="1" applyNumberFormat="1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>
      <alignment horizontal="center" vertical="center"/>
    </xf>
    <xf numFmtId="0" fontId="3" fillId="2" borderId="32" xfId="1" applyNumberFormat="1" applyFont="1" applyFill="1" applyBorder="1" applyAlignment="1">
      <alignment horizontal="center" vertical="center"/>
    </xf>
    <xf numFmtId="49" fontId="7" fillId="3" borderId="35" xfId="0" applyNumberFormat="1" applyFont="1" applyFill="1" applyBorder="1" applyAlignment="1">
      <alignment horizontal="left" vertical="center" indent="2"/>
    </xf>
    <xf numFmtId="0" fontId="13" fillId="0" borderId="2" xfId="0" applyFont="1" applyBorder="1" applyAlignment="1">
      <alignment horizontal="left" vertical="center"/>
    </xf>
    <xf numFmtId="49" fontId="3" fillId="7" borderId="0" xfId="0" applyNumberFormat="1" applyFont="1" applyFill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5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5" borderId="3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ální" xfId="0" builtinId="0"/>
  </cellStyles>
  <dxfs count="6"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0"/>
  <sheetViews>
    <sheetView topLeftCell="A2" workbookViewId="0">
      <selection activeCell="D25" sqref="D25"/>
    </sheetView>
  </sheetViews>
  <sheetFormatPr defaultColWidth="8" defaultRowHeight="15" x14ac:dyDescent="0.25"/>
  <cols>
    <col min="1" max="1" width="23.7109375" customWidth="1"/>
    <col min="2" max="2" width="36.7109375" customWidth="1"/>
    <col min="3" max="3" width="6" customWidth="1"/>
    <col min="4" max="4" width="31.5703125" customWidth="1"/>
    <col min="5" max="5" width="27" customWidth="1"/>
  </cols>
  <sheetData>
    <row r="1" spans="1:5" ht="15" hidden="1" customHeight="1" collapsed="1" x14ac:dyDescent="0.25"/>
    <row r="2" spans="1:5" ht="35.25" customHeight="1" x14ac:dyDescent="0.25">
      <c r="A2" s="1" t="s">
        <v>0</v>
      </c>
      <c r="B2" s="1"/>
      <c r="C2" s="1"/>
      <c r="D2" s="1"/>
      <c r="E2" s="1"/>
    </row>
    <row r="3" spans="1:5" ht="19.5" x14ac:dyDescent="0.25">
      <c r="A3" s="1" t="s">
        <v>41</v>
      </c>
      <c r="B3" s="1"/>
      <c r="C3" s="1"/>
      <c r="D3" s="1"/>
      <c r="E3" s="1"/>
    </row>
    <row r="4" spans="1:5" x14ac:dyDescent="0.25">
      <c r="A4" s="67" t="s">
        <v>1</v>
      </c>
      <c r="B4" s="67"/>
      <c r="C4" s="67"/>
      <c r="D4" s="67"/>
      <c r="E4" s="67"/>
    </row>
    <row r="5" spans="1:5" ht="16.5" customHeight="1" x14ac:dyDescent="0.25">
      <c r="A5" s="20" t="s">
        <v>2</v>
      </c>
      <c r="B5" s="29" t="s">
        <v>1</v>
      </c>
      <c r="C5" s="6"/>
      <c r="D5" s="5"/>
      <c r="E5" s="5"/>
    </row>
    <row r="6" spans="1:5" ht="16.5" customHeight="1" x14ac:dyDescent="0.25">
      <c r="A6" s="21" t="s">
        <v>3</v>
      </c>
      <c r="B6" s="29" t="s">
        <v>1</v>
      </c>
      <c r="C6" s="6"/>
      <c r="D6" s="7"/>
      <c r="E6" s="7"/>
    </row>
    <row r="7" spans="1:5" ht="16.5" customHeight="1" x14ac:dyDescent="0.25">
      <c r="A7" s="22" t="s">
        <v>4</v>
      </c>
      <c r="B7" s="30" t="s">
        <v>1</v>
      </c>
      <c r="C7" s="6"/>
      <c r="D7" s="8"/>
      <c r="E7" s="8"/>
    </row>
    <row r="8" spans="1:5" ht="16.5" customHeight="1" x14ac:dyDescent="0.25">
      <c r="A8" s="45"/>
      <c r="B8" s="46"/>
      <c r="C8" s="47"/>
      <c r="D8" s="48"/>
      <c r="E8" s="48"/>
    </row>
    <row r="9" spans="1:5" ht="15" customHeight="1" x14ac:dyDescent="0.25">
      <c r="B9" s="9" t="s">
        <v>5</v>
      </c>
      <c r="C9" s="9"/>
      <c r="D9" s="10" t="s">
        <v>1</v>
      </c>
    </row>
    <row r="10" spans="1:5" ht="15.75" customHeight="1" x14ac:dyDescent="0.25">
      <c r="B10" s="9"/>
      <c r="C10" s="49"/>
      <c r="D10" s="10"/>
    </row>
    <row r="11" spans="1:5" ht="20.25" customHeight="1" x14ac:dyDescent="0.25">
      <c r="B11" s="50" t="s">
        <v>44</v>
      </c>
      <c r="C11" s="51"/>
      <c r="D11" s="52">
        <f>'Položkový rozpočet'!H7</f>
        <v>2189720</v>
      </c>
    </row>
    <row r="12" spans="1:5" ht="19.5" customHeight="1" x14ac:dyDescent="0.25">
      <c r="B12" s="53"/>
      <c r="C12" s="54"/>
      <c r="D12" s="55"/>
    </row>
    <row r="13" spans="1:5" ht="20.25" customHeight="1" x14ac:dyDescent="0.25">
      <c r="B13" s="56" t="s">
        <v>1</v>
      </c>
      <c r="C13" s="57"/>
      <c r="D13" s="58" t="s">
        <v>1</v>
      </c>
    </row>
    <row r="14" spans="1:5" ht="15.75" customHeight="1" x14ac:dyDescent="0.25">
      <c r="B14" s="9"/>
      <c r="C14" s="9"/>
      <c r="D14" s="59"/>
    </row>
    <row r="15" spans="1:5" ht="15" customHeight="1" x14ac:dyDescent="0.25">
      <c r="B15" s="9"/>
      <c r="C15" s="9"/>
      <c r="D15" s="60" t="s">
        <v>1</v>
      </c>
    </row>
    <row r="16" spans="1:5" ht="15" customHeight="1" x14ac:dyDescent="0.25">
      <c r="B16" s="9"/>
      <c r="C16" s="9"/>
      <c r="D16" s="61"/>
    </row>
    <row r="17" spans="1:5" ht="15" customHeight="1" x14ac:dyDescent="0.25">
      <c r="B17" s="9"/>
      <c r="C17" s="9"/>
      <c r="D17" s="61"/>
    </row>
    <row r="18" spans="1:5" ht="15" customHeight="1" x14ac:dyDescent="0.25"/>
    <row r="19" spans="1:5" ht="15" customHeight="1" x14ac:dyDescent="0.25">
      <c r="A19" s="18" t="s">
        <v>6</v>
      </c>
      <c r="B19" s="24" t="s">
        <v>1</v>
      </c>
      <c r="C19" s="26"/>
      <c r="D19" s="18" t="s">
        <v>7</v>
      </c>
      <c r="E19" s="28" t="s">
        <v>1</v>
      </c>
    </row>
    <row r="20" spans="1:5" ht="15" customHeight="1" x14ac:dyDescent="0.25">
      <c r="A20" s="19" t="s">
        <v>8</v>
      </c>
      <c r="B20" s="25"/>
      <c r="C20" s="27"/>
      <c r="D20" s="19" t="s">
        <v>9</v>
      </c>
      <c r="E20" s="23"/>
    </row>
  </sheetData>
  <mergeCells count="3">
    <mergeCell ref="A2:E2"/>
    <mergeCell ref="A3:E3"/>
    <mergeCell ref="A4:E4"/>
  </mergeCells>
  <pageMargins left="0.7" right="0.7" top="0.78740157499999996" bottom="0.78740157499999996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4"/>
  <sheetViews>
    <sheetView topLeftCell="A2" workbookViewId="0">
      <selection activeCell="G14" sqref="G14"/>
    </sheetView>
  </sheetViews>
  <sheetFormatPr defaultColWidth="8" defaultRowHeight="15" x14ac:dyDescent="0.25"/>
  <cols>
    <col min="1" max="1" width="2.28515625" customWidth="1"/>
    <col min="2" max="2" width="6.7109375" customWidth="1"/>
    <col min="3" max="3" width="10.5703125" customWidth="1"/>
    <col min="4" max="4" width="38.85546875" customWidth="1"/>
    <col min="5" max="5" width="6.85546875" customWidth="1"/>
    <col min="6" max="6" width="7" customWidth="1"/>
    <col min="7" max="7" width="16.5703125" customWidth="1"/>
    <col min="8" max="8" width="0.140625" style="63" customWidth="1"/>
  </cols>
  <sheetData>
    <row r="1" spans="1:8" ht="15" hidden="1" customHeight="1" collapsed="1" x14ac:dyDescent="0.25"/>
    <row r="2" spans="1:8" ht="20.100000000000001" customHeight="1" x14ac:dyDescent="0.25">
      <c r="A2" s="72" t="s">
        <v>41</v>
      </c>
      <c r="B2" s="72"/>
      <c r="C2" s="72"/>
      <c r="D2" s="72"/>
      <c r="E2" s="72"/>
      <c r="F2" s="72"/>
      <c r="G2" s="39"/>
      <c r="H2"/>
    </row>
    <row r="3" spans="1:8" ht="20.100000000000001" customHeight="1" x14ac:dyDescent="0.25">
      <c r="A3" s="73" t="s">
        <v>1</v>
      </c>
      <c r="B3" s="73"/>
      <c r="C3" s="73"/>
      <c r="D3" s="73"/>
      <c r="E3" s="73"/>
      <c r="F3" s="73"/>
      <c r="G3" s="40"/>
      <c r="H3"/>
    </row>
    <row r="4" spans="1:8" ht="17.100000000000001" customHeight="1" x14ac:dyDescent="0.25">
      <c r="A4" s="74" t="s">
        <v>10</v>
      </c>
      <c r="B4" s="74"/>
      <c r="C4" s="74"/>
      <c r="D4" s="74"/>
      <c r="E4" s="74"/>
      <c r="F4" s="74"/>
      <c r="G4" s="41"/>
      <c r="H4"/>
    </row>
    <row r="5" spans="1:8" ht="20.100000000000001" customHeight="1" x14ac:dyDescent="0.25">
      <c r="A5" s="75" t="s">
        <v>41</v>
      </c>
      <c r="B5" s="76"/>
      <c r="C5" s="76"/>
      <c r="D5" s="76"/>
      <c r="E5" s="76"/>
      <c r="F5" s="77"/>
      <c r="G5" s="42"/>
      <c r="H5"/>
    </row>
    <row r="6" spans="1:8" ht="20.100000000000001" customHeight="1" x14ac:dyDescent="0.25">
      <c r="A6" s="78" t="s">
        <v>1</v>
      </c>
      <c r="B6" s="79"/>
      <c r="C6" s="79"/>
      <c r="D6" s="79"/>
      <c r="E6" s="79"/>
      <c r="F6" s="79"/>
      <c r="G6" s="43" t="s">
        <v>45</v>
      </c>
      <c r="H6"/>
    </row>
    <row r="7" spans="1:8" x14ac:dyDescent="0.25">
      <c r="A7" s="68" t="s">
        <v>43</v>
      </c>
      <c r="B7" s="69"/>
      <c r="C7" s="69"/>
      <c r="D7" s="69"/>
      <c r="E7" s="17"/>
      <c r="F7" s="17"/>
      <c r="G7" s="44">
        <f>SUM('Položkový rozpočet'!H7)</f>
        <v>2189720</v>
      </c>
      <c r="H7" s="64">
        <v>0</v>
      </c>
    </row>
    <row r="8" spans="1:8" ht="20.100000000000001" customHeight="1" x14ac:dyDescent="0.25">
      <c r="A8" s="70" t="s">
        <v>41</v>
      </c>
      <c r="B8" s="71"/>
      <c r="C8" s="71"/>
      <c r="D8" s="71"/>
      <c r="E8" s="71"/>
      <c r="F8" s="71"/>
      <c r="G8" s="38"/>
      <c r="H8"/>
    </row>
    <row r="9" spans="1:8" ht="20.100000000000001" customHeight="1" x14ac:dyDescent="0.25">
      <c r="A9" s="70" t="s">
        <v>1</v>
      </c>
      <c r="B9" s="71"/>
      <c r="C9" s="71"/>
      <c r="D9" s="71"/>
      <c r="E9" s="71"/>
      <c r="F9" s="71"/>
      <c r="G9" s="38"/>
      <c r="H9"/>
    </row>
    <row r="10" spans="1:8" ht="15" customHeight="1" x14ac:dyDescent="0.25">
      <c r="H10"/>
    </row>
    <row r="11" spans="1:8" ht="15" customHeight="1" x14ac:dyDescent="0.25">
      <c r="H11"/>
    </row>
    <row r="12" spans="1:8" ht="15" customHeight="1" x14ac:dyDescent="0.25">
      <c r="H12"/>
    </row>
    <row r="13" spans="1:8" ht="15" customHeight="1" x14ac:dyDescent="0.25">
      <c r="H13"/>
    </row>
    <row r="14" spans="1:8" ht="15" customHeight="1" x14ac:dyDescent="0.25">
      <c r="H14"/>
    </row>
  </sheetData>
  <mergeCells count="8">
    <mergeCell ref="A7:D7"/>
    <mergeCell ref="A8:F8"/>
    <mergeCell ref="A9:F9"/>
    <mergeCell ref="A2:F2"/>
    <mergeCell ref="A3:F3"/>
    <mergeCell ref="A4:F4"/>
    <mergeCell ref="A5:F5"/>
    <mergeCell ref="A6:F6"/>
  </mergeCells>
  <conditionalFormatting sqref="A7:H7">
    <cfRule type="expression" dxfId="5" priority="1" stopIfTrue="1">
      <formula>$H7=0</formula>
    </cfRule>
    <cfRule type="expression" dxfId="4" priority="2" stopIfTrue="1">
      <formula>$H7=1</formula>
    </cfRule>
    <cfRule type="expression" dxfId="3" priority="3" stopIfTrue="1">
      <formula>$H7&gt;1</formula>
    </cfRule>
  </conditionalFormatting>
  <pageMargins left="0.7" right="0.7" top="0.78740157499999996" bottom="0.78740157499999996" header="0.3" footer="0.3"/>
  <pageSetup paperSize="9" orientation="landscape"/>
  <headerFooter alignWithMargins="0">
    <oddHeader>Stránka &amp;P z &amp;N</oddHeader>
    <evenHeader>Stránka &amp;P z &amp;N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tabSelected="1" topLeftCell="A2" workbookViewId="0">
      <selection activeCell="H24" sqref="H24"/>
    </sheetView>
  </sheetViews>
  <sheetFormatPr defaultColWidth="8" defaultRowHeight="15" outlineLevelRow="2" x14ac:dyDescent="0.25"/>
  <cols>
    <col min="1" max="1" width="2.28515625" customWidth="1"/>
    <col min="2" max="2" width="6.7109375" customWidth="1"/>
    <col min="3" max="3" width="10.5703125" customWidth="1"/>
    <col min="4" max="4" width="36.7109375" customWidth="1"/>
    <col min="5" max="5" width="6.85546875" customWidth="1"/>
    <col min="6" max="6" width="7" customWidth="1"/>
    <col min="7" max="8" width="16.5703125" customWidth="1"/>
    <col min="9" max="9" width="0.140625" style="35" customWidth="1"/>
    <col min="10" max="10" width="0.140625" customWidth="1"/>
  </cols>
  <sheetData>
    <row r="1" spans="1:10" ht="15" hidden="1" customHeight="1" collapsed="1" x14ac:dyDescent="0.25"/>
    <row r="2" spans="1:10" ht="20.100000000000001" customHeight="1" x14ac:dyDescent="0.25">
      <c r="A2" s="83" t="s">
        <v>40</v>
      </c>
      <c r="B2" s="83"/>
      <c r="C2" s="83"/>
      <c r="D2" s="83"/>
      <c r="E2" s="83"/>
      <c r="F2" s="83"/>
      <c r="G2" s="83"/>
      <c r="H2" s="83"/>
      <c r="I2" s="83"/>
    </row>
    <row r="3" spans="1:10" ht="20.100000000000001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</row>
    <row r="4" spans="1:10" ht="17.100000000000001" customHeight="1" x14ac:dyDescent="0.25">
      <c r="A4" s="85" t="s">
        <v>12</v>
      </c>
      <c r="B4" s="85"/>
      <c r="C4" s="85"/>
      <c r="D4" s="85"/>
      <c r="E4" s="85"/>
      <c r="F4" s="85"/>
      <c r="G4" s="85"/>
      <c r="H4" s="85"/>
      <c r="I4" s="85"/>
    </row>
    <row r="5" spans="1:10" ht="20.100000000000001" customHeight="1" x14ac:dyDescent="0.25">
      <c r="A5" s="86" t="s">
        <v>41</v>
      </c>
      <c r="B5" s="87"/>
      <c r="C5" s="87"/>
      <c r="D5" s="87"/>
      <c r="E5" s="31"/>
      <c r="F5" s="31"/>
      <c r="G5" s="37"/>
      <c r="H5" s="37"/>
      <c r="I5"/>
    </row>
    <row r="6" spans="1:10" ht="20.100000000000001" customHeight="1" x14ac:dyDescent="0.25">
      <c r="A6" s="88" t="s">
        <v>1</v>
      </c>
      <c r="B6" s="89"/>
      <c r="C6" s="89"/>
      <c r="D6" s="89"/>
      <c r="E6" s="32"/>
      <c r="F6" s="32"/>
      <c r="G6" s="32"/>
      <c r="H6" s="32"/>
      <c r="I6"/>
    </row>
    <row r="7" spans="1:10" ht="20.100000000000001" customHeight="1" x14ac:dyDescent="0.25">
      <c r="A7" s="80" t="s">
        <v>42</v>
      </c>
      <c r="B7" s="81"/>
      <c r="C7" s="81"/>
      <c r="D7" s="81"/>
      <c r="E7" s="11"/>
      <c r="F7" s="11"/>
      <c r="G7" s="12"/>
      <c r="H7" s="12">
        <f>SUM(H10:H15)</f>
        <v>2189720</v>
      </c>
      <c r="I7" s="62">
        <v>0</v>
      </c>
      <c r="J7" s="35">
        <f>SUM(H7)</f>
        <v>2189720</v>
      </c>
    </row>
    <row r="8" spans="1:10" ht="15" customHeight="1" outlineLevel="1" x14ac:dyDescent="0.25">
      <c r="A8" s="4"/>
      <c r="B8" s="65"/>
      <c r="C8" s="65"/>
      <c r="D8" s="65"/>
      <c r="E8" s="66"/>
      <c r="F8" s="66"/>
      <c r="G8" s="82" t="s">
        <v>11</v>
      </c>
      <c r="H8" s="82"/>
      <c r="I8"/>
    </row>
    <row r="9" spans="1:10" ht="15" customHeight="1" outlineLevel="1" x14ac:dyDescent="0.25">
      <c r="A9" s="13"/>
      <c r="B9" s="33" t="s">
        <v>13</v>
      </c>
      <c r="C9" s="33" t="s">
        <v>14</v>
      </c>
      <c r="D9" s="33" t="s">
        <v>15</v>
      </c>
      <c r="E9" s="34" t="s">
        <v>16</v>
      </c>
      <c r="F9" s="34" t="s">
        <v>17</v>
      </c>
      <c r="G9" s="34" t="s">
        <v>18</v>
      </c>
      <c r="H9" s="34" t="s">
        <v>46</v>
      </c>
      <c r="I9"/>
    </row>
    <row r="10" spans="1:10" outlineLevel="2" x14ac:dyDescent="0.25">
      <c r="A10" s="16"/>
      <c r="B10" s="3" t="s">
        <v>19</v>
      </c>
      <c r="C10" s="14" t="s">
        <v>20</v>
      </c>
      <c r="D10" s="15" t="s">
        <v>21</v>
      </c>
      <c r="E10" s="1" t="s">
        <v>22</v>
      </c>
      <c r="F10" s="2">
        <v>640</v>
      </c>
      <c r="G10" s="36">
        <v>44</v>
      </c>
      <c r="H10" s="36">
        <f t="shared" ref="H10:H15" si="0">F10*G10</f>
        <v>28160</v>
      </c>
      <c r="I10"/>
    </row>
    <row r="11" spans="1:10" outlineLevel="2" x14ac:dyDescent="0.25">
      <c r="A11" s="16"/>
      <c r="B11" s="3" t="s">
        <v>23</v>
      </c>
      <c r="C11" s="14" t="s">
        <v>24</v>
      </c>
      <c r="D11" s="15" t="s">
        <v>25</v>
      </c>
      <c r="E11" s="1" t="s">
        <v>26</v>
      </c>
      <c r="F11" s="2">
        <v>1440</v>
      </c>
      <c r="G11" s="36">
        <v>199</v>
      </c>
      <c r="H11" s="36">
        <f t="shared" si="0"/>
        <v>286560</v>
      </c>
      <c r="I11"/>
    </row>
    <row r="12" spans="1:10" outlineLevel="2" x14ac:dyDescent="0.25">
      <c r="A12" s="16"/>
      <c r="B12" s="3" t="s">
        <v>27</v>
      </c>
      <c r="C12" s="14" t="s">
        <v>28</v>
      </c>
      <c r="D12" s="15" t="s">
        <v>29</v>
      </c>
      <c r="E12" s="1" t="s">
        <v>26</v>
      </c>
      <c r="F12" s="2">
        <v>1440</v>
      </c>
      <c r="G12" s="36">
        <v>875</v>
      </c>
      <c r="H12" s="36">
        <f t="shared" si="0"/>
        <v>1260000</v>
      </c>
      <c r="I12"/>
    </row>
    <row r="13" spans="1:10" outlineLevel="2" x14ac:dyDescent="0.25">
      <c r="A13" s="16"/>
      <c r="B13" s="3" t="s">
        <v>30</v>
      </c>
      <c r="C13" s="14" t="s">
        <v>31</v>
      </c>
      <c r="D13" s="15" t="s">
        <v>32</v>
      </c>
      <c r="E13" s="1" t="s">
        <v>33</v>
      </c>
      <c r="F13" s="2">
        <v>1800</v>
      </c>
      <c r="G13" s="36">
        <v>18</v>
      </c>
      <c r="H13" s="36">
        <f t="shared" si="0"/>
        <v>32400</v>
      </c>
      <c r="I13"/>
    </row>
    <row r="14" spans="1:10" outlineLevel="2" x14ac:dyDescent="0.25">
      <c r="A14" s="16"/>
      <c r="B14" s="3" t="s">
        <v>34</v>
      </c>
      <c r="C14" s="14" t="s">
        <v>35</v>
      </c>
      <c r="D14" s="15" t="s">
        <v>36</v>
      </c>
      <c r="E14" s="1" t="s">
        <v>33</v>
      </c>
      <c r="F14" s="2">
        <v>1800</v>
      </c>
      <c r="G14" s="36">
        <v>273</v>
      </c>
      <c r="H14" s="36">
        <f t="shared" si="0"/>
        <v>491400</v>
      </c>
      <c r="I14"/>
    </row>
    <row r="15" spans="1:10" outlineLevel="2" x14ac:dyDescent="0.25">
      <c r="A15" s="16"/>
      <c r="B15" s="3" t="s">
        <v>37</v>
      </c>
      <c r="C15" s="14" t="s">
        <v>38</v>
      </c>
      <c r="D15" s="15" t="s">
        <v>39</v>
      </c>
      <c r="E15" s="1" t="s">
        <v>33</v>
      </c>
      <c r="F15" s="2">
        <v>400</v>
      </c>
      <c r="G15" s="36">
        <v>228</v>
      </c>
      <c r="H15" s="36">
        <f t="shared" si="0"/>
        <v>91200</v>
      </c>
      <c r="I15"/>
    </row>
    <row r="16" spans="1:10" ht="15" customHeight="1" x14ac:dyDescent="0.25">
      <c r="I16"/>
    </row>
  </sheetData>
  <mergeCells count="7">
    <mergeCell ref="A7:D7"/>
    <mergeCell ref="G8:H8"/>
    <mergeCell ref="A2:I2"/>
    <mergeCell ref="A3:I3"/>
    <mergeCell ref="A4:I4"/>
    <mergeCell ref="A5:D5"/>
    <mergeCell ref="A6:D6"/>
  </mergeCells>
  <conditionalFormatting sqref="A7:H7">
    <cfRule type="expression" dxfId="2" priority="1" stopIfTrue="1">
      <formula>$I7=0</formula>
    </cfRule>
    <cfRule type="expression" dxfId="1" priority="2" stopIfTrue="1">
      <formula>$I7=1</formula>
    </cfRule>
    <cfRule type="expression" dxfId="0" priority="3" stopIfTrue="1">
      <formula>$I7&gt;1</formula>
    </cfRule>
  </conditionalFormatting>
  <pageMargins left="0.7" right="0.7" top="0.78740157499999996" bottom="0.78740157499999996" header="0.3" footer="0.3"/>
  <pageSetup paperSize="9" orientation="landscape"/>
  <headerFooter>
    <oddHeader>Stránka &amp;P z &amp;N</oddHeader>
    <evenHeader>Stránka &amp;P z &amp;N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 objektů</vt:lpstr>
      <vt:lpstr>Položkový 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Armutidisová</dc:creator>
  <cp:lastModifiedBy>Armutidisová</cp:lastModifiedBy>
  <dcterms:created xsi:type="dcterms:W3CDTF">2022-03-21T14:55:06Z</dcterms:created>
  <dcterms:modified xsi:type="dcterms:W3CDTF">2022-03-21T14:55:06Z</dcterms:modified>
</cp:coreProperties>
</file>